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3465" yWindow="0" windowWidth="25335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5" i="1" l="1"/>
  <c r="G28" i="1"/>
  <c r="G27" i="1" s="1"/>
  <c r="G25" i="1"/>
  <c r="G24" i="1" s="1"/>
  <c r="G15" i="1"/>
  <c r="G11" i="1" s="1"/>
  <c r="G12" i="1"/>
  <c r="G34" i="1" l="1"/>
  <c r="G10" i="1"/>
  <c r="G39" i="1" l="1"/>
  <c r="G41" i="1" s="1"/>
  <c r="G42" i="1" s="1"/>
  <c r="G37" i="1"/>
</calcChain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<sst xmlns="http://schemas.openxmlformats.org/spreadsheetml/2006/main" count="79" uniqueCount="52">
  <si>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</si>
  <si>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</si>
  <si>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</si>
  <si>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</si>
  <si>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</si>
  <si>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Ｒ２馬土　大内地すべり　美・穴吹大内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</si>
  <si>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</si>
  <si>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</si>
  <si>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</si>
  <si>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</si>
  <si>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</si>
  <si>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</si>
  <si>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</si>
  <si>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</si>
  <si>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</si>
  <si>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</si>
  <si>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</si>
  <si>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</si>
  <si>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</si>
  <si>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</si>
  <si>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張ｺﾝｸﾘｰﾄ擁壁･小型車割増</t>
  </si>
  <si>
    <t>型枠
　張ｺﾝｸﾘｰﾄ擁壁</t>
  </si>
  <si>
    <t>m2</t>
  </si>
  <si>
    <t>裏石積
　張ｺﾝｸﾘｰﾄ擁壁</t>
  </si>
  <si>
    <t>ｺﾝｸﾘｰﾄ　
　集水桝･小型車割増</t>
  </si>
  <si>
    <t>型枠
　集水桝</t>
  </si>
  <si>
    <t>基礎材</t>
  </si>
  <si>
    <t>排水管</t>
  </si>
  <si>
    <t>m</t>
  </si>
  <si>
    <t>個</t>
  </si>
  <si>
    <t>山腹水路工</t>
  </si>
  <si>
    <t>暗渠排水</t>
  </si>
  <si>
    <t>暗渠排水管　</t>
  </si>
  <si>
    <t>地下水排除工</t>
  </si>
  <si>
    <t>集排水ﾎﾞｰﾘﾝｸﾞ工</t>
  </si>
  <si>
    <t>ﾎﾞｰﾘﾝｸﾞ
　ﾚｷ質土</t>
  </si>
  <si>
    <t>ﾎﾞｰﾘﾝｸﾞ　
　軟岩</t>
  </si>
  <si>
    <t>保孔管</t>
  </si>
  <si>
    <t>ﾎﾞｰﾘﾝｸﾞ仮設機材</t>
  </si>
  <si>
    <t>回</t>
  </si>
  <si>
    <t>足場</t>
  </si>
  <si>
    <t>空m3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</si>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</sst>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25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G11+G24+G27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8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G16+G17+G18+G19+G20+G21+G22+G23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2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22</v>
      </c>
      <c r="F17" s="9">
        <v>11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23</v>
      </c>
      <c r="E18" s="8" t="s">
        <v>22</v>
      </c>
      <c r="F18" s="9">
        <v>11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17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22</v>
      </c>
      <c r="F20" s="9">
        <v>11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26</v>
      </c>
      <c r="E21" s="8" t="s">
        <v>22</v>
      </c>
      <c r="F21" s="9">
        <v>6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27</v>
      </c>
      <c r="E22" s="8" t="s">
        <v>28</v>
      </c>
      <c r="F22" s="9">
        <v>41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29</v>
      </c>
      <c r="F23" s="9">
        <v>10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23" t="s">
        <v>30</v>
      </c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2</v>
      </c>
    </row>
    <row r="25" spans="1:10" ht="42" customHeight="1" x14ac:dyDescent="0.15">
      <c r="A25" s="6"/>
      <c r="B25" s="7"/>
      <c r="C25" s="23" t="s">
        <v>31</v>
      </c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32</v>
      </c>
      <c r="E26" s="8" t="s">
        <v>28</v>
      </c>
      <c r="F26" s="9">
        <v>60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23" t="s">
        <v>33</v>
      </c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2</v>
      </c>
    </row>
    <row r="28" spans="1:10" ht="42" customHeight="1" x14ac:dyDescent="0.15">
      <c r="A28" s="6"/>
      <c r="B28" s="7"/>
      <c r="C28" s="23" t="s">
        <v>34</v>
      </c>
      <c r="D28" s="23"/>
      <c r="E28" s="8" t="s">
        <v>13</v>
      </c>
      <c r="F28" s="9">
        <v>1</v>
      </c>
      <c r="G28" s="10">
        <f>G29+G30+G31+G32+G33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35</v>
      </c>
      <c r="E29" s="8" t="s">
        <v>28</v>
      </c>
      <c r="F29" s="9">
        <v>420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36</v>
      </c>
      <c r="E30" s="8" t="s">
        <v>28</v>
      </c>
      <c r="F30" s="9">
        <v>80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28</v>
      </c>
      <c r="F31" s="9">
        <v>500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38</v>
      </c>
      <c r="E32" s="8" t="s">
        <v>39</v>
      </c>
      <c r="F32" s="9">
        <v>2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40</v>
      </c>
      <c r="E33" s="8" t="s">
        <v>41</v>
      </c>
      <c r="F33" s="9">
        <v>50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42</v>
      </c>
      <c r="B34" s="23"/>
      <c r="C34" s="23"/>
      <c r="D34" s="23"/>
      <c r="E34" s="8" t="s">
        <v>13</v>
      </c>
      <c r="F34" s="9">
        <v>1</v>
      </c>
      <c r="G34" s="10">
        <f>G11+G24+G27</f>
        <v>0</v>
      </c>
      <c r="I34" s="12">
        <v>25</v>
      </c>
      <c r="J34" s="13">
        <v>20</v>
      </c>
    </row>
    <row r="35" spans="1:10" ht="42" customHeight="1" x14ac:dyDescent="0.15">
      <c r="A35" s="22" t="s">
        <v>43</v>
      </c>
      <c r="B35" s="23"/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200</v>
      </c>
    </row>
    <row r="36" spans="1:10" ht="42" customHeight="1" x14ac:dyDescent="0.15">
      <c r="A36" s="6"/>
      <c r="B36" s="23" t="s">
        <v>44</v>
      </c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22" t="s">
        <v>45</v>
      </c>
      <c r="B37" s="23"/>
      <c r="C37" s="23"/>
      <c r="D37" s="23"/>
      <c r="E37" s="8" t="s">
        <v>13</v>
      </c>
      <c r="F37" s="9">
        <v>1</v>
      </c>
      <c r="G37" s="10">
        <f>G34+G35</f>
        <v>0</v>
      </c>
      <c r="I37" s="12">
        <v>28</v>
      </c>
      <c r="J37" s="13"/>
    </row>
    <row r="38" spans="1:10" ht="42" customHeight="1" x14ac:dyDescent="0.15">
      <c r="A38" s="6"/>
      <c r="B38" s="23" t="s">
        <v>46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210</v>
      </c>
    </row>
    <row r="39" spans="1:10" ht="42" customHeight="1" x14ac:dyDescent="0.15">
      <c r="A39" s="22" t="s">
        <v>47</v>
      </c>
      <c r="B39" s="23"/>
      <c r="C39" s="23"/>
      <c r="D39" s="23"/>
      <c r="E39" s="8" t="s">
        <v>13</v>
      </c>
      <c r="F39" s="9">
        <v>1</v>
      </c>
      <c r="G39" s="10">
        <f>G34+G35+G38</f>
        <v>0</v>
      </c>
      <c r="I39" s="12">
        <v>30</v>
      </c>
      <c r="J39" s="13"/>
    </row>
    <row r="40" spans="1:10" ht="42" customHeight="1" x14ac:dyDescent="0.15">
      <c r="A40" s="6"/>
      <c r="B40" s="23" t="s">
        <v>48</v>
      </c>
      <c r="C40" s="23"/>
      <c r="D40" s="23"/>
      <c r="E40" s="8" t="s">
        <v>13</v>
      </c>
      <c r="F40" s="9">
        <v>1</v>
      </c>
      <c r="G40" s="11"/>
      <c r="I40" s="12">
        <v>31</v>
      </c>
      <c r="J40" s="13">
        <v>220</v>
      </c>
    </row>
    <row r="41" spans="1:10" ht="42" customHeight="1" x14ac:dyDescent="0.15">
      <c r="A41" s="22" t="s">
        <v>49</v>
      </c>
      <c r="B41" s="23"/>
      <c r="C41" s="23"/>
      <c r="D41" s="23"/>
      <c r="E41" s="8" t="s">
        <v>13</v>
      </c>
      <c r="F41" s="9">
        <v>1</v>
      </c>
      <c r="G41" s="10">
        <f>G39+G40</f>
        <v>0</v>
      </c>
      <c r="I41" s="12">
        <v>32</v>
      </c>
      <c r="J41" s="13">
        <v>30</v>
      </c>
    </row>
    <row r="42" spans="1:10" ht="42" customHeight="1" x14ac:dyDescent="0.15">
      <c r="A42" s="24" t="s">
        <v>50</v>
      </c>
      <c r="B42" s="25"/>
      <c r="C42" s="25"/>
      <c r="D42" s="25"/>
      <c r="E42" s="14" t="s">
        <v>51</v>
      </c>
      <c r="F42" s="15" t="s">
        <v>51</v>
      </c>
      <c r="G42" s="16">
        <f>G41</f>
        <v>0</v>
      </c>
      <c r="I42" s="17">
        <v>33</v>
      </c>
      <c r="J42" s="17">
        <v>90</v>
      </c>
    </row>
  </sheetData>
  <sheetProtection sheet="1"/>
  <mergeCells count="39">
    <mergeCell ref="A39:D39"/>
    <mergeCell ref="B40:D40"/>
    <mergeCell ref="A41:D41"/>
    <mergeCell ref="A42:D42"/>
    <mergeCell ref="A34:D34"/>
    <mergeCell ref="A35:D35"/>
    <mergeCell ref="B36:D36"/>
    <mergeCell ref="A37:D37"/>
    <mergeCell ref="B38:D38"/>
    <mergeCell ref="D29"/>
    <mergeCell ref="D30"/>
    <mergeCell ref="D31"/>
    <mergeCell ref="D32"/>
    <mergeCell ref="D33"/>
    <mergeCell ref="B24:D24"/>
    <mergeCell ref="C25:D25"/>
    <mergeCell ref="D26"/>
    <mergeCell ref="B27:D27"/>
    <mergeCell ref="C28:D28"/>
    <mergeCell ref="D19"/>
    <mergeCell ref="D20"/>
    <mergeCell ref="D21"/>
    <mergeCell ref="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2020-08-20T04:18:45Z</dcterms:created>
  <dcterms:modified xsi:type="dcterms:W3CDTF">2020-08-20T04:18:56Z</dcterms:modified>
</cp:coreProperties>
</file>